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760" activeTab="0"/>
  </bookViews>
  <sheets>
    <sheet name="hodnotící zpráva - návrh vzoru" sheetId="1" r:id="rId1"/>
  </sheets>
  <definedNames/>
  <calcPr fullCalcOnLoad="1"/>
</workbook>
</file>

<file path=xl/sharedStrings.xml><?xml version="1.0" encoding="utf-8"?>
<sst xmlns="http://schemas.openxmlformats.org/spreadsheetml/2006/main" count="187" uniqueCount="132">
  <si>
    <t>Vlastní příjmy celkem</t>
  </si>
  <si>
    <t>Vyčerpáno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</si>
  <si>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</si>
  <si>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</si>
  <si>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</si>
  <si>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</si>
  <si>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</si>
  <si>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</si>
  <si>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</si>
  <si>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</si>
  <si>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</si>
  <si>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</si>
  <si>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</si>
  <si>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</si>
  <si>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</si>
  <si>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</si>
  <si>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</si>
  <si>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</si>
  <si>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</si>
  <si>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</si>
  <si>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</si>
  <si>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</si>
  <si>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</si>
  <si>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</si>
  <si>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</si>
  <si>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</si>
  <si>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</si>
  <si>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</si>
  <si>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</si>
  <si>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</si>
  <si>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</si>
  <si>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Přijaté transfery - před konsolidací (ř. 4040)</t>
  </si>
  <si>
    <t>Celkem přijato</t>
  </si>
  <si>
    <t>Vratka dotace</t>
  </si>
  <si>
    <t>Označení a účel poskytnuté dotace</t>
  </si>
  <si>
    <t>(v Kč)</t>
  </si>
  <si>
    <t xml:space="preserve">Ukazatel rozpočtu   
             </t>
  </si>
  <si>
    <t xml:space="preserve">Název   
     </t>
  </si>
  <si>
    <r>
      <t xml:space="preserve">4. Stavy a změny na bankovních účtech a v pokladně </t>
    </r>
    <r>
      <rPr>
        <b/>
        <i/>
        <sz val="11"/>
        <color indexed="8"/>
        <rFont val="Times New Roman"/>
        <family val="1"/>
      </rPr>
      <t>(v Kč)</t>
    </r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</si>
  <si>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</si>
  <si>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</si>
  <si>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</si>
  <si>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</si>
  <si>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</si>
  <si>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</si>
  <si>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</si>
  <si>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Běžné výdaje po konsolidaci</t>
  </si>
  <si>
    <t>Konsolidace příjmů (transferů) (ř. 4060)</t>
  </si>
  <si>
    <t>Konsolidace (běžných) výdajů (ř. 4250)</t>
  </si>
  <si>
    <t>Název</t>
  </si>
  <si>
    <t>Neinvestiční nákupy a související výd.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</si>
  <si>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</si>
  <si>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</si>
  <si>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</si>
  <si>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</si>
  <si>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</si>
  <si>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</si>
  <si>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</si>
  <si>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</si>
  <si>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</si>
  <si>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</si>
  <si>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</si>
  <si>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</si>
  <si>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</si>
  <si>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</si>
  <si>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</si>
  <si>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</si>
  <si>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</si>
  <si>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</si>
  <si>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</si>
  <si>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</si>
  <si>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</si>
  <si>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</si>
  <si>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</si>
  <si>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</si>
  <si>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</si>
  <si>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</si>
  <si>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</si>
  <si>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</si>
  <si>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</si>
  <si>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</si>
  <si>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</si>
  <si>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r>
      <t xml:space="preserve">A) Přijaté transfery ze státního rozpočtu, státních fondů a regionálních rad </t>
    </r>
    <r>
      <rPr>
        <sz val="11"/>
        <color indexed="8"/>
        <rFont val="Times New Roman"/>
        <family val="1"/>
      </rPr>
      <t>(část IX.)</t>
    </r>
  </si>
  <si>
    <t>A) Analýza běžných výdajů</t>
  </si>
  <si>
    <t>B) Analýza kapitálových výdajů</t>
  </si>
  <si>
    <t>Schválený rozpočet (SR)</t>
  </si>
  <si>
    <t>Upravený rozpočet (UR)</t>
  </si>
  <si>
    <t>Přijaté transfery po konsolidaci</t>
  </si>
  <si>
    <r>
      <t xml:space="preserve">B) Přijaté transfery z rozpočtu kraje </t>
    </r>
    <r>
      <rPr>
        <sz val="11"/>
        <color indexed="8"/>
        <rFont val="Times New Roman"/>
        <family val="1"/>
      </rPr>
      <t>(pol. 4122 a 4222)</t>
    </r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</si>
  <si>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</si>
  <si>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</si>
  <si>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</si>
  <si>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</si>
  <si>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</si>
  <si>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 xml:space="preserve">Schválený rozpočet byl upraven rozpočtovými opatřeními v celkovém počtu: </t>
  </si>
  <si>
    <t>Rozdíl 
2018-2017</t>
  </si>
  <si>
    <t>výsledek hospodaření (zisk/ztráta) 
v Kč</t>
  </si>
  <si>
    <t>Hodnotící zpráva Přední Zborovice 2018</t>
  </si>
  <si>
    <t>volby prezident</t>
  </si>
  <si>
    <t>volby zastupitelstvo</t>
  </si>
  <si>
    <t>Vyšší daňové příjmy, prodej akcií České spořitelny, posunutí investiční akce o rok</t>
  </si>
  <si>
    <t>Viz bod 1</t>
  </si>
  <si>
    <t>viz bod 1</t>
  </si>
  <si>
    <t>nečerpáno</t>
  </si>
  <si>
    <t>žádné</t>
  </si>
  <si>
    <t>BOD 12</t>
  </si>
  <si>
    <t>% dluhové služby =</t>
  </si>
  <si>
    <t>danové</t>
  </si>
  <si>
    <t>tř.1</t>
  </si>
  <si>
    <t>nedanové</t>
  </si>
  <si>
    <t>tř.2</t>
  </si>
  <si>
    <t>dotace</t>
  </si>
  <si>
    <t>pol 4112+4212</t>
  </si>
  <si>
    <t>dluhová základna</t>
  </si>
  <si>
    <t>úroky 5141</t>
  </si>
  <si>
    <t>splátky 8xx2,8xx4</t>
  </si>
  <si>
    <t>leasing</t>
  </si>
  <si>
    <t>dluh.služba</t>
  </si>
  <si>
    <t xml:space="preserve">ukazatel </t>
  </si>
  <si>
    <t>8/4*100</t>
  </si>
  <si>
    <t>BOD 13</t>
  </si>
  <si>
    <t>Poskytnuté příspěvky</t>
  </si>
  <si>
    <t>účel popis</t>
  </si>
  <si>
    <t>částka</t>
  </si>
  <si>
    <t>Město Strakonice</t>
  </si>
  <si>
    <t>MŠ</t>
  </si>
  <si>
    <t>pož.ochr.</t>
  </si>
  <si>
    <t>Svazek obcí Strakonicka</t>
  </si>
  <si>
    <t>přísp</t>
  </si>
  <si>
    <t>neinv</t>
  </si>
  <si>
    <t>Svazek obcí okresu Strakonice</t>
  </si>
  <si>
    <t>org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</si>
</sst>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30">
      <selection activeCell="E36" sqref="E36"/>
    </sheetView>
  </sheetViews>
  <sheetFormatPr defaultColWidth="9.140625" defaultRowHeight="15"/>
  <cols>
    <col min="1" max="1" width="9.57421875" style="5" customWidth="1"/>
    <col min="2" max="2" width="32.140625" style="5" customWidth="1"/>
    <col min="3" max="3" width="14.00390625" style="5" customWidth="1"/>
    <col min="4" max="4" width="13.7109375" style="5" customWidth="1"/>
    <col min="5" max="5" width="15.8515625" style="5" customWidth="1"/>
    <col min="6" max="6" width="12.421875" style="5" customWidth="1"/>
    <col min="7" max="7" width="10.00390625" style="5" customWidth="1"/>
    <col min="8" max="16384" width="9.140625" style="5" customWidth="1"/>
  </cols>
  <sheetData>
    <row r="1" spans="1:7" ht="33.75" customHeight="1">
      <c r="A1" s="81" t="s">
        <v>97</v>
      </c>
      <c r="B1" s="81"/>
      <c r="C1" s="81"/>
      <c r="D1" s="81"/>
      <c r="E1" s="81"/>
      <c r="F1" s="81"/>
      <c r="G1" s="4"/>
    </row>
    <row r="2" spans="1:7" ht="49.5" customHeight="1">
      <c r="A2" s="80" t="s">
        <v>81</v>
      </c>
      <c r="B2" s="80"/>
      <c r="C2" s="80"/>
      <c r="D2" s="80"/>
      <c r="E2" s="80"/>
      <c r="F2" s="80"/>
      <c r="G2" s="6"/>
    </row>
    <row r="3" spans="1:7" ht="24" customHeight="1">
      <c r="A3" s="79" t="s">
        <v>6</v>
      </c>
      <c r="B3" s="71"/>
      <c r="C3" s="76"/>
      <c r="D3" s="76"/>
      <c r="E3" s="76"/>
      <c r="F3" s="30" t="s">
        <v>27</v>
      </c>
      <c r="G3" s="7"/>
    </row>
    <row r="4" spans="1:7" ht="15" customHeight="1">
      <c r="A4" s="60" t="s">
        <v>36</v>
      </c>
      <c r="B4" s="61"/>
      <c r="C4" s="12">
        <v>2017</v>
      </c>
      <c r="D4" s="12">
        <v>2018</v>
      </c>
      <c r="E4" s="57" t="s">
        <v>95</v>
      </c>
      <c r="F4" s="57" t="s">
        <v>5</v>
      </c>
      <c r="G4" s="8"/>
    </row>
    <row r="5" spans="1:7" ht="47.25" customHeight="1">
      <c r="A5" s="62"/>
      <c r="B5" s="51"/>
      <c r="C5" s="3" t="s">
        <v>17</v>
      </c>
      <c r="D5" s="3" t="s">
        <v>17</v>
      </c>
      <c r="E5" s="58"/>
      <c r="F5" s="58"/>
      <c r="G5" s="8"/>
    </row>
    <row r="6" spans="1:7" ht="15" customHeight="1">
      <c r="A6" s="63" t="s">
        <v>7</v>
      </c>
      <c r="B6" s="64"/>
      <c r="C6" s="11">
        <v>1426.269</v>
      </c>
      <c r="D6" s="11">
        <v>1755.153</v>
      </c>
      <c r="E6" s="11">
        <f>D6-C6</f>
        <v>328.884</v>
      </c>
      <c r="F6" s="11">
        <f>D6/C6*100</f>
        <v>123.05904426163647</v>
      </c>
      <c r="G6" s="8"/>
    </row>
    <row r="7" spans="1:7" ht="15" customHeight="1">
      <c r="A7" s="63" t="s">
        <v>8</v>
      </c>
      <c r="B7" s="64"/>
      <c r="C7" s="11">
        <v>1269.357</v>
      </c>
      <c r="D7" s="11">
        <v>1017.78</v>
      </c>
      <c r="E7" s="11">
        <f>D7-C7</f>
        <v>-251.577</v>
      </c>
      <c r="F7" s="11">
        <f>D7/C7*100</f>
        <v>80.18075293239018</v>
      </c>
      <c r="G7" s="8"/>
    </row>
    <row r="8" spans="1:7" ht="15" customHeight="1">
      <c r="A8" s="63" t="s">
        <v>9</v>
      </c>
      <c r="B8" s="64"/>
      <c r="C8" s="11">
        <v>156.911</v>
      </c>
      <c r="D8" s="11">
        <v>737.372</v>
      </c>
      <c r="E8" s="11">
        <f>D8-C8</f>
        <v>580.461</v>
      </c>
      <c r="F8" s="11">
        <f>D8/C8*100</f>
        <v>469.9300877567538</v>
      </c>
      <c r="G8" s="8"/>
    </row>
    <row r="9" spans="1:7" ht="15" customHeight="1">
      <c r="A9" s="63" t="s">
        <v>10</v>
      </c>
      <c r="B9" s="64"/>
      <c r="C9" s="11">
        <v>-156.911</v>
      </c>
      <c r="D9" s="11">
        <v>-737.372</v>
      </c>
      <c r="E9" s="11">
        <f>D9-C9</f>
        <v>-580.461</v>
      </c>
      <c r="F9" s="11">
        <f>D9/C9*100</f>
        <v>469.9300877567538</v>
      </c>
      <c r="G9" s="8"/>
    </row>
    <row r="10" spans="1:6" ht="39" customHeight="1">
      <c r="A10" s="56" t="s">
        <v>100</v>
      </c>
      <c r="B10" s="56"/>
      <c r="C10" s="56"/>
      <c r="D10" s="56"/>
      <c r="E10" s="56"/>
      <c r="F10" s="56"/>
    </row>
    <row r="11" spans="1:6" ht="24" customHeight="1">
      <c r="A11" s="79" t="s">
        <v>16</v>
      </c>
      <c r="B11" s="71"/>
      <c r="C11" s="76"/>
      <c r="D11" s="76"/>
      <c r="E11" s="76"/>
      <c r="F11" s="30" t="s">
        <v>27</v>
      </c>
    </row>
    <row r="12" spans="1:6" ht="15" customHeight="1">
      <c r="A12" s="15"/>
      <c r="B12" s="15"/>
      <c r="C12" s="72">
        <v>2018</v>
      </c>
      <c r="D12" s="73"/>
      <c r="E12" s="73"/>
      <c r="F12" s="74"/>
    </row>
    <row r="13" spans="1:6" ht="47.25" customHeight="1">
      <c r="A13" s="60" t="s">
        <v>36</v>
      </c>
      <c r="B13" s="61"/>
      <c r="C13" s="3" t="s">
        <v>85</v>
      </c>
      <c r="D13" s="16" t="s">
        <v>86</v>
      </c>
      <c r="E13" s="57" t="s">
        <v>14</v>
      </c>
      <c r="F13" s="57" t="s">
        <v>13</v>
      </c>
    </row>
    <row r="14" spans="1:6" ht="45.75" customHeight="1" hidden="1">
      <c r="A14" s="62"/>
      <c r="B14" s="51"/>
      <c r="C14" s="3" t="s">
        <v>11</v>
      </c>
      <c r="D14" s="3" t="s">
        <v>11</v>
      </c>
      <c r="E14" s="58"/>
      <c r="F14" s="58"/>
    </row>
    <row r="15" spans="1:6" ht="15" customHeight="1">
      <c r="A15" s="63" t="s">
        <v>7</v>
      </c>
      <c r="B15" s="64"/>
      <c r="C15" s="11">
        <v>1488.3</v>
      </c>
      <c r="D15" s="11">
        <v>1770.75</v>
      </c>
      <c r="E15" s="11">
        <v>1755.153</v>
      </c>
      <c r="F15" s="11">
        <f>E15/D15*100</f>
        <v>99.11918678526048</v>
      </c>
    </row>
    <row r="16" spans="1:6" ht="15" customHeight="1">
      <c r="A16" s="63" t="s">
        <v>8</v>
      </c>
      <c r="B16" s="64"/>
      <c r="C16" s="11">
        <v>3166</v>
      </c>
      <c r="D16" s="11">
        <v>1026.635</v>
      </c>
      <c r="E16" s="11">
        <v>1017.78</v>
      </c>
      <c r="F16" s="11">
        <f>E16/D16*100</f>
        <v>99.137473396095</v>
      </c>
    </row>
    <row r="17" spans="1:6" ht="15" customHeight="1">
      <c r="A17" s="63" t="s">
        <v>9</v>
      </c>
      <c r="B17" s="64"/>
      <c r="C17" s="11">
        <v>-1677.7</v>
      </c>
      <c r="D17" s="11">
        <v>744.114</v>
      </c>
      <c r="E17" s="11">
        <v>737.372</v>
      </c>
      <c r="F17" s="11">
        <f>E17/D17*100</f>
        <v>99.0939560336185</v>
      </c>
    </row>
    <row r="18" spans="1:6" ht="15" customHeight="1">
      <c r="A18" s="63" t="s">
        <v>10</v>
      </c>
      <c r="B18" s="64"/>
      <c r="C18" s="11">
        <v>1677.7</v>
      </c>
      <c r="D18" s="11">
        <v>744.114</v>
      </c>
      <c r="E18" s="11">
        <v>-737.372</v>
      </c>
      <c r="F18" s="11">
        <f>E18/D18*100</f>
        <v>-99.0939560336185</v>
      </c>
    </row>
    <row r="19" ht="14.25" customHeight="1"/>
    <row r="20" ht="24" customHeight="1">
      <c r="A20" s="9" t="s">
        <v>15</v>
      </c>
    </row>
    <row r="21" spans="1:5" ht="15">
      <c r="A21" s="5" t="s">
        <v>94</v>
      </c>
      <c r="E21" s="5">
        <v>10</v>
      </c>
    </row>
    <row r="22" spans="1:5" ht="15" customHeight="1">
      <c r="A22" s="5" t="s">
        <v>93</v>
      </c>
      <c r="D22" s="46">
        <f>D15-C15</f>
        <v>282.45000000000005</v>
      </c>
      <c r="E22" s="5" t="s">
        <v>92</v>
      </c>
    </row>
    <row r="23" spans="1:5" ht="15" customHeight="1">
      <c r="A23" s="5" t="s">
        <v>91</v>
      </c>
      <c r="D23" s="46">
        <f>D16-C16</f>
        <v>-2139.365</v>
      </c>
      <c r="E23" s="5" t="s">
        <v>92</v>
      </c>
    </row>
    <row r="24" spans="1:6" ht="53.25" customHeight="1">
      <c r="A24" s="56" t="s">
        <v>100</v>
      </c>
      <c r="B24" s="56"/>
      <c r="C24" s="56"/>
      <c r="D24" s="56"/>
      <c r="E24" s="56"/>
      <c r="F24" s="56"/>
    </row>
    <row r="25" spans="1:6" ht="24" customHeight="1">
      <c r="A25" s="79" t="s">
        <v>18</v>
      </c>
      <c r="B25" s="71"/>
      <c r="C25" s="71"/>
      <c r="D25" s="76"/>
      <c r="E25" s="76"/>
      <c r="F25" s="30" t="s">
        <v>27</v>
      </c>
    </row>
    <row r="26" spans="1:6" ht="15" customHeight="1">
      <c r="A26" s="60" t="s">
        <v>36</v>
      </c>
      <c r="B26" s="83"/>
      <c r="C26" s="84"/>
      <c r="D26" s="12">
        <v>2017</v>
      </c>
      <c r="E26" s="18">
        <v>2018</v>
      </c>
      <c r="F26" s="18">
        <v>2018</v>
      </c>
    </row>
    <row r="27" spans="1:6" ht="47.25" customHeight="1">
      <c r="A27" s="62"/>
      <c r="B27" s="85"/>
      <c r="C27" s="86"/>
      <c r="D27" s="16" t="s">
        <v>17</v>
      </c>
      <c r="E27" s="3" t="s">
        <v>12</v>
      </c>
      <c r="F27" s="3" t="s">
        <v>17</v>
      </c>
    </row>
    <row r="28" spans="1:6" ht="15" customHeight="1">
      <c r="A28" s="87" t="s">
        <v>9</v>
      </c>
      <c r="B28" s="88"/>
      <c r="C28" s="89"/>
      <c r="D28" s="50">
        <v>156.911</v>
      </c>
      <c r="E28" s="17">
        <v>744.114</v>
      </c>
      <c r="F28" s="17">
        <v>737.372</v>
      </c>
    </row>
    <row r="29" spans="1:6" ht="60.75" customHeight="1">
      <c r="A29" s="56" t="s">
        <v>101</v>
      </c>
      <c r="B29" s="56"/>
      <c r="C29" s="56"/>
      <c r="D29" s="56"/>
      <c r="E29" s="56"/>
      <c r="F29" s="56"/>
    </row>
    <row r="30" spans="1:6" ht="24" customHeight="1">
      <c r="A30" s="75" t="s">
        <v>38</v>
      </c>
      <c r="B30" s="76"/>
      <c r="C30" s="76"/>
      <c r="D30" s="76"/>
      <c r="E30" s="76"/>
      <c r="F30" s="30"/>
    </row>
    <row r="31" spans="1:6" ht="29.25" customHeight="1">
      <c r="A31" s="60" t="s">
        <v>37</v>
      </c>
      <c r="B31" s="61"/>
      <c r="C31" s="96" t="s">
        <v>24</v>
      </c>
      <c r="D31" s="96" t="s">
        <v>23</v>
      </c>
      <c r="E31" s="96" t="s">
        <v>25</v>
      </c>
      <c r="F31" s="14"/>
    </row>
    <row r="32" spans="1:6" ht="29.25" customHeight="1">
      <c r="A32" s="62"/>
      <c r="B32" s="51"/>
      <c r="C32" s="97"/>
      <c r="D32" s="97"/>
      <c r="E32" s="97"/>
      <c r="F32" s="14"/>
    </row>
    <row r="33" spans="1:5" ht="15">
      <c r="A33" s="2" t="s">
        <v>22</v>
      </c>
      <c r="B33" s="2"/>
      <c r="C33" s="11">
        <v>3056577.84</v>
      </c>
      <c r="D33" s="11">
        <v>3793930.74</v>
      </c>
      <c r="E33" s="11">
        <v>-737372.9</v>
      </c>
    </row>
    <row r="34" spans="1:5" ht="15">
      <c r="A34" s="2" t="s">
        <v>19</v>
      </c>
      <c r="B34" s="2"/>
      <c r="C34" s="11">
        <v>0</v>
      </c>
      <c r="D34" s="11">
        <v>0</v>
      </c>
      <c r="E34" s="11">
        <v>0</v>
      </c>
    </row>
    <row r="35" spans="1:5" ht="15">
      <c r="A35" s="40" t="s">
        <v>20</v>
      </c>
      <c r="B35" s="40"/>
      <c r="C35" s="29">
        <v>3056577.84</v>
      </c>
      <c r="D35" s="29">
        <v>3793930.74</v>
      </c>
      <c r="E35" s="29">
        <v>-737372.9</v>
      </c>
    </row>
    <row r="36" spans="1:5" ht="15">
      <c r="A36" s="40" t="s">
        <v>21</v>
      </c>
      <c r="B36" s="40"/>
      <c r="C36" s="29">
        <v>0</v>
      </c>
      <c r="D36" s="29">
        <v>0</v>
      </c>
      <c r="E36" s="29">
        <v>0</v>
      </c>
    </row>
    <row r="37" ht="21.75" customHeight="1"/>
    <row r="38" spans="1:6" ht="24" customHeight="1">
      <c r="A38" s="9" t="s">
        <v>26</v>
      </c>
      <c r="F38" s="30" t="s">
        <v>27</v>
      </c>
    </row>
    <row r="39" spans="1:6" ht="15" customHeight="1">
      <c r="A39" s="60" t="s">
        <v>36</v>
      </c>
      <c r="B39" s="61"/>
      <c r="C39" s="12">
        <v>2017</v>
      </c>
      <c r="D39" s="12">
        <v>2018</v>
      </c>
      <c r="E39" s="57" t="s">
        <v>95</v>
      </c>
      <c r="F39" s="57" t="s">
        <v>5</v>
      </c>
    </row>
    <row r="40" spans="1:6" ht="30" customHeight="1">
      <c r="A40" s="62"/>
      <c r="B40" s="51"/>
      <c r="C40" s="3" t="s">
        <v>17</v>
      </c>
      <c r="D40" s="3" t="s">
        <v>17</v>
      </c>
      <c r="E40" s="58"/>
      <c r="F40" s="58"/>
    </row>
    <row r="41" spans="1:6" ht="15">
      <c r="A41" s="63" t="s">
        <v>28</v>
      </c>
      <c r="B41" s="64"/>
      <c r="C41" s="11">
        <v>1300.629</v>
      </c>
      <c r="D41" s="11">
        <v>1355.339</v>
      </c>
      <c r="E41" s="11">
        <f>D41-C41</f>
        <v>54.710000000000036</v>
      </c>
      <c r="F41" s="11">
        <f>D41/C41*100</f>
        <v>104.2064262752868</v>
      </c>
    </row>
    <row r="42" spans="1:6" ht="15">
      <c r="A42" s="63" t="s">
        <v>29</v>
      </c>
      <c r="B42" s="64"/>
      <c r="C42" s="11">
        <v>337.039</v>
      </c>
      <c r="D42" s="11">
        <v>18.798</v>
      </c>
      <c r="E42" s="11">
        <f>D42-C42</f>
        <v>-318.241</v>
      </c>
      <c r="F42" s="11">
        <f>D42/C42*100</f>
        <v>5.577396087693115</v>
      </c>
    </row>
    <row r="43" spans="1:6" ht="15">
      <c r="A43" s="63" t="s">
        <v>30</v>
      </c>
      <c r="B43" s="64"/>
      <c r="C43" s="11">
        <v>8.8</v>
      </c>
      <c r="D43" s="11">
        <v>265.614</v>
      </c>
      <c r="E43" s="11">
        <f>D43-C43</f>
        <v>256.81399999999996</v>
      </c>
      <c r="F43" s="11">
        <f>D43/C43*100</f>
        <v>3018.3409090909086</v>
      </c>
    </row>
    <row r="44" spans="1:6" ht="15">
      <c r="A44" s="77" t="s">
        <v>0</v>
      </c>
      <c r="B44" s="78"/>
      <c r="C44" s="29">
        <f>SUM(C41:C43)</f>
        <v>1646.4679999999998</v>
      </c>
      <c r="D44" s="29">
        <f>SUM(D41:D43)</f>
        <v>1639.751</v>
      </c>
      <c r="E44" s="29">
        <f>D44-C44</f>
        <v>-6.716999999999871</v>
      </c>
      <c r="F44" s="29">
        <f>D44/C44*100</f>
        <v>99.59203580027065</v>
      </c>
    </row>
    <row r="45" spans="1:6" ht="41.25" customHeight="1">
      <c r="A45" s="69" t="s">
        <v>102</v>
      </c>
      <c r="B45" s="69"/>
      <c r="C45" s="69"/>
      <c r="D45" s="69"/>
      <c r="E45" s="69"/>
      <c r="F45" s="69"/>
    </row>
    <row r="46" spans="1:6" ht="24" customHeight="1">
      <c r="A46" s="9" t="s">
        <v>75</v>
      </c>
      <c r="F46" s="30" t="s">
        <v>27</v>
      </c>
    </row>
    <row r="47" spans="1:6" ht="30" customHeight="1">
      <c r="A47" s="60" t="s">
        <v>36</v>
      </c>
      <c r="B47" s="61"/>
      <c r="C47" s="12">
        <v>2017</v>
      </c>
      <c r="D47" s="12">
        <v>2018</v>
      </c>
      <c r="E47" s="57" t="s">
        <v>95</v>
      </c>
      <c r="F47" s="57" t="s">
        <v>5</v>
      </c>
    </row>
    <row r="48" spans="1:6" ht="30" customHeight="1">
      <c r="A48" s="62"/>
      <c r="B48" s="51"/>
      <c r="C48" s="3" t="s">
        <v>17</v>
      </c>
      <c r="D48" s="3" t="s">
        <v>17</v>
      </c>
      <c r="E48" s="58"/>
      <c r="F48" s="58"/>
    </row>
    <row r="49" spans="1:6" ht="15" customHeight="1">
      <c r="A49" s="24" t="s">
        <v>31</v>
      </c>
      <c r="B49" s="41"/>
      <c r="C49" s="22">
        <v>79.8</v>
      </c>
      <c r="D49" s="26">
        <v>115.4</v>
      </c>
      <c r="E49" s="47">
        <f>D49-C49</f>
        <v>35.60000000000001</v>
      </c>
      <c r="F49" s="47">
        <f>D49/C49*100</f>
        <v>144.61152882205513</v>
      </c>
    </row>
    <row r="50" spans="1:6" ht="15" customHeight="1">
      <c r="A50" s="31" t="s">
        <v>47</v>
      </c>
      <c r="B50" s="42"/>
      <c r="C50" s="2">
        <v>0</v>
      </c>
      <c r="D50" s="33">
        <v>0</v>
      </c>
      <c r="E50" s="47">
        <f>D50-C50</f>
        <v>0</v>
      </c>
      <c r="F50" s="47">
        <v>0</v>
      </c>
    </row>
    <row r="51" spans="1:6" ht="15" customHeight="1">
      <c r="A51" s="44" t="s">
        <v>87</v>
      </c>
      <c r="B51" s="42"/>
      <c r="C51" s="48">
        <f>C49-C50</f>
        <v>79.8</v>
      </c>
      <c r="D51" s="29">
        <f>D49-D50</f>
        <v>115.4</v>
      </c>
      <c r="E51" s="29">
        <f>D51-C51</f>
        <v>35.60000000000001</v>
      </c>
      <c r="F51" s="29">
        <f>D51/C51*100</f>
        <v>144.61152882205513</v>
      </c>
    </row>
    <row r="52" spans="1:6" ht="15" customHeight="1">
      <c r="A52" s="70" t="s">
        <v>40</v>
      </c>
      <c r="B52" s="71"/>
      <c r="C52" s="32"/>
      <c r="D52" s="32"/>
      <c r="E52" s="32"/>
      <c r="F52" s="45"/>
    </row>
    <row r="53" spans="1:6" ht="15" customHeight="1">
      <c r="A53" s="31" t="s">
        <v>41</v>
      </c>
      <c r="B53" s="42"/>
      <c r="C53" s="2">
        <v>79.8</v>
      </c>
      <c r="D53" s="33">
        <v>115.4</v>
      </c>
      <c r="E53" s="47">
        <f>D53-C53</f>
        <v>35.60000000000001</v>
      </c>
      <c r="F53" s="47">
        <f>D53/C53*100</f>
        <v>144.61152882205513</v>
      </c>
    </row>
    <row r="54" spans="1:6" ht="15" customHeight="1">
      <c r="A54" s="25" t="s">
        <v>42</v>
      </c>
      <c r="B54" s="43"/>
      <c r="C54" s="23">
        <v>0</v>
      </c>
      <c r="D54" s="28">
        <v>0</v>
      </c>
      <c r="E54" s="11">
        <v>0</v>
      </c>
      <c r="F54" s="11">
        <v>0</v>
      </c>
    </row>
    <row r="55" ht="11.25" customHeight="1">
      <c r="A55" s="9"/>
    </row>
    <row r="56" spans="1:6" ht="18" customHeight="1">
      <c r="A56" s="9" t="s">
        <v>82</v>
      </c>
      <c r="B56" s="9"/>
      <c r="C56" s="9"/>
      <c r="D56" s="9"/>
      <c r="E56" s="9"/>
      <c r="F56" s="10" t="s">
        <v>35</v>
      </c>
    </row>
    <row r="57" spans="1:6" ht="28.5" customHeight="1">
      <c r="A57" s="3" t="s">
        <v>43</v>
      </c>
      <c r="B57" s="68" t="s">
        <v>34</v>
      </c>
      <c r="C57" s="68"/>
      <c r="D57" s="1" t="s">
        <v>32</v>
      </c>
      <c r="E57" s="1" t="s">
        <v>1</v>
      </c>
      <c r="F57" s="1" t="s">
        <v>33</v>
      </c>
    </row>
    <row r="58" spans="1:6" ht="15">
      <c r="A58" s="1">
        <v>98008</v>
      </c>
      <c r="B58" s="66" t="s">
        <v>98</v>
      </c>
      <c r="C58" s="66"/>
      <c r="D58" s="13">
        <v>24500</v>
      </c>
      <c r="E58" s="13">
        <v>15437</v>
      </c>
      <c r="F58" s="49">
        <f>D58-E58</f>
        <v>9063</v>
      </c>
    </row>
    <row r="59" spans="1:6" ht="15">
      <c r="A59" s="1">
        <v>98187</v>
      </c>
      <c r="B59" s="66" t="s">
        <v>99</v>
      </c>
      <c r="C59" s="66"/>
      <c r="D59" s="13">
        <v>30000</v>
      </c>
      <c r="E59" s="13">
        <v>18162</v>
      </c>
      <c r="F59" s="49">
        <f aca="true" t="shared" si="0" ref="F59:F64">D59-E59</f>
        <v>11838</v>
      </c>
    </row>
    <row r="60" spans="1:6" ht="15">
      <c r="A60" s="2"/>
      <c r="B60" s="66"/>
      <c r="C60" s="67"/>
      <c r="D60" s="11"/>
      <c r="E60" s="11"/>
      <c r="F60" s="49">
        <f t="shared" si="0"/>
        <v>0</v>
      </c>
    </row>
    <row r="61" spans="1:6" ht="15">
      <c r="A61" s="2"/>
      <c r="B61" s="67"/>
      <c r="C61" s="67"/>
      <c r="D61" s="34"/>
      <c r="E61" s="11"/>
      <c r="F61" s="49">
        <f t="shared" si="0"/>
        <v>0</v>
      </c>
    </row>
    <row r="62" spans="1:6" ht="15">
      <c r="A62" s="2"/>
      <c r="B62" s="66"/>
      <c r="C62" s="66"/>
      <c r="D62" s="11"/>
      <c r="E62" s="11"/>
      <c r="F62" s="49">
        <f t="shared" si="0"/>
        <v>0</v>
      </c>
    </row>
    <row r="63" spans="1:6" ht="15">
      <c r="A63" s="2"/>
      <c r="B63" s="66"/>
      <c r="C63" s="66"/>
      <c r="D63" s="11"/>
      <c r="E63" s="11"/>
      <c r="F63" s="49">
        <f t="shared" si="0"/>
        <v>0</v>
      </c>
    </row>
    <row r="64" spans="1:6" ht="15">
      <c r="A64" s="1"/>
      <c r="B64" s="66" t="s">
        <v>39</v>
      </c>
      <c r="C64" s="66"/>
      <c r="D64" s="11">
        <v>54500</v>
      </c>
      <c r="E64" s="11">
        <v>33599</v>
      </c>
      <c r="F64" s="49">
        <f t="shared" si="0"/>
        <v>20901</v>
      </c>
    </row>
    <row r="65" ht="9" customHeight="1"/>
    <row r="66" spans="1:6" ht="18" customHeight="1">
      <c r="A66" s="9" t="s">
        <v>88</v>
      </c>
      <c r="B66" s="9"/>
      <c r="C66" s="9"/>
      <c r="D66" s="9"/>
      <c r="E66" s="9"/>
      <c r="F66" s="10" t="s">
        <v>35</v>
      </c>
    </row>
    <row r="67" spans="1:6" ht="30">
      <c r="A67" s="3" t="s">
        <v>43</v>
      </c>
      <c r="B67" s="68" t="s">
        <v>34</v>
      </c>
      <c r="C67" s="68"/>
      <c r="D67" s="1" t="s">
        <v>32</v>
      </c>
      <c r="E67" s="1" t="s">
        <v>1</v>
      </c>
      <c r="F67" s="1" t="s">
        <v>33</v>
      </c>
    </row>
    <row r="68" spans="1:6" ht="15">
      <c r="A68" s="2"/>
      <c r="B68" s="66"/>
      <c r="C68" s="66"/>
      <c r="D68" s="11"/>
      <c r="E68" s="11"/>
      <c r="F68" s="49">
        <f>D68-E68</f>
        <v>0</v>
      </c>
    </row>
    <row r="69" spans="1:6" ht="15">
      <c r="A69" s="2"/>
      <c r="B69" s="66"/>
      <c r="C69" s="66"/>
      <c r="D69" s="11"/>
      <c r="E69" s="11"/>
      <c r="F69" s="49">
        <f>D69-E69</f>
        <v>0</v>
      </c>
    </row>
    <row r="70" spans="1:6" ht="15">
      <c r="A70" s="2"/>
      <c r="B70" s="66"/>
      <c r="C70" s="66"/>
      <c r="D70" s="11"/>
      <c r="E70" s="11"/>
      <c r="F70" s="49">
        <f>D70-E70</f>
        <v>0</v>
      </c>
    </row>
    <row r="71" spans="1:6" ht="15">
      <c r="A71" s="2"/>
      <c r="B71" s="66"/>
      <c r="C71" s="66"/>
      <c r="D71" s="11"/>
      <c r="E71" s="11"/>
      <c r="F71" s="49">
        <f>D71-E71</f>
        <v>0</v>
      </c>
    </row>
    <row r="72" spans="1:6" ht="15">
      <c r="A72" s="1"/>
      <c r="B72" s="66" t="s">
        <v>39</v>
      </c>
      <c r="C72" s="66"/>
      <c r="D72" s="11"/>
      <c r="E72" s="11"/>
      <c r="F72" s="49">
        <f>D72-E72</f>
        <v>0</v>
      </c>
    </row>
    <row r="73" ht="8.25" customHeight="1"/>
    <row r="74" spans="1:6" ht="24" customHeight="1">
      <c r="A74" s="9" t="s">
        <v>76</v>
      </c>
      <c r="F74" s="30" t="s">
        <v>27</v>
      </c>
    </row>
    <row r="75" spans="1:6" ht="15" customHeight="1">
      <c r="A75" s="60" t="s">
        <v>36</v>
      </c>
      <c r="B75" s="61"/>
      <c r="C75" s="12">
        <v>2017</v>
      </c>
      <c r="D75" s="18">
        <v>2018</v>
      </c>
      <c r="E75" s="18">
        <v>2018</v>
      </c>
      <c r="F75" s="57" t="s">
        <v>13</v>
      </c>
    </row>
    <row r="76" spans="1:6" ht="45" customHeight="1">
      <c r="A76" s="62"/>
      <c r="B76" s="51"/>
      <c r="C76" s="3" t="s">
        <v>17</v>
      </c>
      <c r="D76" s="3" t="s">
        <v>12</v>
      </c>
      <c r="E76" s="3" t="s">
        <v>17</v>
      </c>
      <c r="F76" s="58"/>
    </row>
    <row r="77" spans="1:6" ht="15">
      <c r="A77" s="63" t="s">
        <v>45</v>
      </c>
      <c r="B77" s="64"/>
      <c r="C77" s="11">
        <v>1253.022</v>
      </c>
      <c r="D77" s="33">
        <v>951.335</v>
      </c>
      <c r="E77" s="11">
        <v>942.507</v>
      </c>
      <c r="F77" s="11">
        <f>E77/D77*100</f>
        <v>99.07204086888424</v>
      </c>
    </row>
    <row r="78" spans="1:6" ht="15">
      <c r="A78" s="63" t="s">
        <v>48</v>
      </c>
      <c r="B78" s="64"/>
      <c r="C78" s="11">
        <v>0</v>
      </c>
      <c r="D78" s="33">
        <v>0</v>
      </c>
      <c r="E78" s="11">
        <v>0</v>
      </c>
      <c r="F78" s="11">
        <v>0</v>
      </c>
    </row>
    <row r="79" spans="1:6" ht="15">
      <c r="A79" s="20" t="s">
        <v>46</v>
      </c>
      <c r="B79" s="21"/>
      <c r="C79" s="11">
        <v>1253.02</v>
      </c>
      <c r="D79" s="33">
        <v>951.34</v>
      </c>
      <c r="E79" s="11">
        <v>942.51</v>
      </c>
      <c r="F79" s="11">
        <f>E79/D79*100</f>
        <v>99.07183551621922</v>
      </c>
    </row>
    <row r="80" spans="1:6" ht="15">
      <c r="A80" s="63" t="s">
        <v>44</v>
      </c>
      <c r="B80" s="64"/>
      <c r="C80" s="11">
        <v>16.335</v>
      </c>
      <c r="D80" s="33">
        <v>75.3</v>
      </c>
      <c r="E80" s="11">
        <v>75.273</v>
      </c>
      <c r="F80" s="11">
        <f>E80/D80*100</f>
        <v>99.96414342629481</v>
      </c>
    </row>
    <row r="81" spans="1:6" ht="15">
      <c r="A81" s="20" t="s">
        <v>8</v>
      </c>
      <c r="B81" s="21"/>
      <c r="C81" s="11">
        <v>1269.357</v>
      </c>
      <c r="D81" s="26">
        <v>1026.64</v>
      </c>
      <c r="E81" s="11">
        <v>1017.78</v>
      </c>
      <c r="F81" s="11">
        <f>E81/D81*100</f>
        <v>99.13699057118366</v>
      </c>
    </row>
    <row r="82" spans="1:6" ht="52.5" customHeight="1">
      <c r="A82" s="69" t="s">
        <v>102</v>
      </c>
      <c r="B82" s="69"/>
      <c r="C82" s="69"/>
      <c r="D82" s="69"/>
      <c r="E82" s="69"/>
      <c r="F82" s="69"/>
    </row>
    <row r="84" spans="1:5" ht="18" customHeight="1">
      <c r="A84" s="39" t="s">
        <v>83</v>
      </c>
      <c r="B84" s="39"/>
      <c r="D84" s="10"/>
      <c r="E84" s="10" t="s">
        <v>27</v>
      </c>
    </row>
    <row r="85" spans="1:5" ht="45">
      <c r="A85" s="3" t="s">
        <v>64</v>
      </c>
      <c r="B85" s="1" t="s">
        <v>49</v>
      </c>
      <c r="C85" s="3" t="s">
        <v>12</v>
      </c>
      <c r="D85" s="3" t="s">
        <v>17</v>
      </c>
      <c r="E85" s="1" t="s">
        <v>80</v>
      </c>
    </row>
    <row r="86" spans="1:5" ht="15">
      <c r="A86" s="1">
        <v>50</v>
      </c>
      <c r="B86" s="36" t="s">
        <v>58</v>
      </c>
      <c r="C86" s="11">
        <v>457.621</v>
      </c>
      <c r="D86" s="11">
        <v>453.911</v>
      </c>
      <c r="E86" s="11">
        <f>D86/C86*100</f>
        <v>99.1892854567426</v>
      </c>
    </row>
    <row r="87" spans="1:5" ht="15">
      <c r="A87" s="1">
        <v>51</v>
      </c>
      <c r="B87" s="36" t="s">
        <v>50</v>
      </c>
      <c r="C87" s="11">
        <v>426.32</v>
      </c>
      <c r="D87" s="11">
        <v>421.383</v>
      </c>
      <c r="E87" s="11">
        <f aca="true" t="shared" si="1" ref="E87:E95">D87/C87*100</f>
        <v>98.84194970913867</v>
      </c>
    </row>
    <row r="88" spans="1:5" ht="15">
      <c r="A88" s="1">
        <v>52</v>
      </c>
      <c r="B88" s="36" t="s">
        <v>51</v>
      </c>
      <c r="C88" s="11">
        <v>7.886</v>
      </c>
      <c r="D88" s="11">
        <v>7.856</v>
      </c>
      <c r="E88" s="11">
        <f t="shared" si="1"/>
        <v>99.61957900076084</v>
      </c>
    </row>
    <row r="89" spans="1:5" ht="15">
      <c r="A89" s="1">
        <v>53</v>
      </c>
      <c r="B89" s="36" t="s">
        <v>56</v>
      </c>
      <c r="C89" s="11">
        <v>57.013</v>
      </c>
      <c r="D89" s="11">
        <v>56.857</v>
      </c>
      <c r="E89" s="11">
        <f t="shared" si="1"/>
        <v>99.72637819444688</v>
      </c>
    </row>
    <row r="90" spans="1:5" ht="15">
      <c r="A90" s="1">
        <v>54</v>
      </c>
      <c r="B90" s="36" t="s">
        <v>52</v>
      </c>
      <c r="C90" s="11">
        <v>2.5</v>
      </c>
      <c r="D90" s="11">
        <v>2.5</v>
      </c>
      <c r="E90" s="11">
        <f t="shared" si="1"/>
        <v>100</v>
      </c>
    </row>
    <row r="91" spans="1:5" ht="15">
      <c r="A91" s="1">
        <v>55</v>
      </c>
      <c r="B91" s="36" t="s">
        <v>89</v>
      </c>
      <c r="C91" s="11">
        <v>0</v>
      </c>
      <c r="D91" s="11">
        <v>0</v>
      </c>
      <c r="E91" s="11">
        <v>0</v>
      </c>
    </row>
    <row r="92" spans="1:5" ht="15">
      <c r="A92" s="1">
        <v>56</v>
      </c>
      <c r="B92" s="36" t="s">
        <v>53</v>
      </c>
      <c r="C92" s="11">
        <v>0</v>
      </c>
      <c r="D92" s="11">
        <v>0</v>
      </c>
      <c r="E92" s="11">
        <v>0</v>
      </c>
    </row>
    <row r="93" spans="1:5" ht="15">
      <c r="A93" s="1">
        <v>57</v>
      </c>
      <c r="B93" s="36" t="s">
        <v>54</v>
      </c>
      <c r="C93" s="11">
        <v>0</v>
      </c>
      <c r="D93" s="11">
        <v>0</v>
      </c>
      <c r="E93" s="11">
        <v>0</v>
      </c>
    </row>
    <row r="94" spans="1:5" ht="15">
      <c r="A94" s="1">
        <v>59</v>
      </c>
      <c r="B94" s="36" t="s">
        <v>55</v>
      </c>
      <c r="C94" s="11">
        <v>0</v>
      </c>
      <c r="D94" s="11">
        <v>0</v>
      </c>
      <c r="E94" s="11">
        <v>0</v>
      </c>
    </row>
    <row r="95" spans="1:5" ht="15">
      <c r="A95" s="1"/>
      <c r="B95" s="19" t="s">
        <v>4</v>
      </c>
      <c r="C95" s="11">
        <v>951.34</v>
      </c>
      <c r="D95" s="11">
        <v>942.51</v>
      </c>
      <c r="E95" s="11">
        <f t="shared" si="1"/>
        <v>99.07183551621922</v>
      </c>
    </row>
    <row r="96" spans="1:4" ht="15">
      <c r="A96" s="35"/>
      <c r="B96" s="35"/>
      <c r="C96" s="27"/>
      <c r="D96" s="27"/>
    </row>
    <row r="97" spans="1:5" ht="18" customHeight="1">
      <c r="A97" s="9" t="s">
        <v>84</v>
      </c>
      <c r="B97" s="9"/>
      <c r="C97" s="27"/>
      <c r="D97" s="10"/>
      <c r="E97" s="10" t="s">
        <v>27</v>
      </c>
    </row>
    <row r="98" spans="1:5" ht="45">
      <c r="A98" s="3" t="s">
        <v>64</v>
      </c>
      <c r="B98" s="1" t="s">
        <v>49</v>
      </c>
      <c r="C98" s="3" t="s">
        <v>12</v>
      </c>
      <c r="D98" s="3" t="s">
        <v>17</v>
      </c>
      <c r="E98" s="1" t="s">
        <v>80</v>
      </c>
    </row>
    <row r="99" spans="1:5" ht="15">
      <c r="A99" s="1">
        <v>61</v>
      </c>
      <c r="B99" s="36" t="s">
        <v>57</v>
      </c>
      <c r="C99" s="11">
        <v>75.3</v>
      </c>
      <c r="D99" s="11">
        <v>75.273</v>
      </c>
      <c r="E99" s="11">
        <f>D99/C99*100</f>
        <v>99.96414342629481</v>
      </c>
    </row>
    <row r="100" spans="1:5" ht="15">
      <c r="A100" s="1">
        <v>62</v>
      </c>
      <c r="B100" s="36" t="s">
        <v>59</v>
      </c>
      <c r="C100" s="11">
        <v>0</v>
      </c>
      <c r="D100" s="11">
        <v>0</v>
      </c>
      <c r="E100" s="11">
        <v>0</v>
      </c>
    </row>
    <row r="101" spans="1:5" ht="15">
      <c r="A101" s="1">
        <v>63</v>
      </c>
      <c r="B101" s="36" t="s">
        <v>60</v>
      </c>
      <c r="C101" s="11">
        <v>0</v>
      </c>
      <c r="D101" s="11">
        <v>0</v>
      </c>
      <c r="E101" s="11">
        <v>0</v>
      </c>
    </row>
    <row r="102" spans="1:5" ht="15">
      <c r="A102" s="1">
        <v>64</v>
      </c>
      <c r="B102" s="36" t="s">
        <v>61</v>
      </c>
      <c r="C102" s="11">
        <v>0</v>
      </c>
      <c r="D102" s="11">
        <v>0</v>
      </c>
      <c r="E102" s="11">
        <v>0</v>
      </c>
    </row>
    <row r="103" spans="1:5" ht="15">
      <c r="A103" s="1">
        <v>67</v>
      </c>
      <c r="B103" s="36" t="s">
        <v>62</v>
      </c>
      <c r="C103" s="11">
        <v>0</v>
      </c>
      <c r="D103" s="11">
        <v>0</v>
      </c>
      <c r="E103" s="11">
        <v>0</v>
      </c>
    </row>
    <row r="104" spans="1:5" ht="15">
      <c r="A104" s="1">
        <v>69</v>
      </c>
      <c r="B104" s="36" t="s">
        <v>63</v>
      </c>
      <c r="C104" s="11">
        <v>0</v>
      </c>
      <c r="D104" s="11">
        <v>0</v>
      </c>
      <c r="E104" s="11">
        <v>0</v>
      </c>
    </row>
    <row r="105" spans="1:5" ht="15">
      <c r="A105" s="1"/>
      <c r="B105" s="19" t="s">
        <v>4</v>
      </c>
      <c r="C105" s="11">
        <v>75.3</v>
      </c>
      <c r="D105" s="11">
        <v>75.273</v>
      </c>
      <c r="E105" s="11">
        <f>D105/C105*100</f>
        <v>99.96414342629481</v>
      </c>
    </row>
    <row r="107" spans="1:6" ht="30" customHeight="1">
      <c r="A107" s="82" t="s">
        <v>90</v>
      </c>
      <c r="B107" s="82"/>
      <c r="C107" s="82"/>
      <c r="D107" s="82"/>
      <c r="E107" s="82"/>
      <c r="F107" s="82"/>
    </row>
    <row r="108" ht="15">
      <c r="A108" s="5" t="s">
        <v>66</v>
      </c>
    </row>
    <row r="109" ht="15">
      <c r="A109" s="5" t="s">
        <v>65</v>
      </c>
    </row>
    <row r="110" ht="15">
      <c r="A110" s="5" t="s">
        <v>67</v>
      </c>
    </row>
    <row r="111" ht="15">
      <c r="E111" s="5" t="s">
        <v>103</v>
      </c>
    </row>
    <row r="112" spans="1:6" ht="30" customHeight="1">
      <c r="A112" s="93" t="s">
        <v>77</v>
      </c>
      <c r="B112" s="93"/>
      <c r="C112" s="93"/>
      <c r="D112" s="93"/>
      <c r="E112" s="93"/>
      <c r="F112" s="93"/>
    </row>
    <row r="113" spans="1:5" ht="15">
      <c r="A113" s="60" t="s">
        <v>69</v>
      </c>
      <c r="B113" s="90"/>
      <c r="C113" s="61" t="s">
        <v>68</v>
      </c>
      <c r="D113" s="60" t="s">
        <v>96</v>
      </c>
      <c r="E113" s="61"/>
    </row>
    <row r="114" spans="1:5" ht="15">
      <c r="A114" s="91"/>
      <c r="B114" s="92"/>
      <c r="C114" s="94"/>
      <c r="D114" s="95"/>
      <c r="E114" s="94"/>
    </row>
    <row r="115" spans="1:5" ht="15">
      <c r="A115" s="63" t="s">
        <v>2</v>
      </c>
      <c r="B115" s="65"/>
      <c r="C115" s="13">
        <v>0</v>
      </c>
      <c r="D115" s="55"/>
      <c r="E115" s="55"/>
    </row>
    <row r="116" spans="1:5" ht="15">
      <c r="A116" s="63" t="s">
        <v>3</v>
      </c>
      <c r="B116" s="65"/>
      <c r="C116" s="13">
        <v>0</v>
      </c>
      <c r="D116" s="55"/>
      <c r="E116" s="55"/>
    </row>
    <row r="117" spans="1:5" ht="15">
      <c r="A117" s="63" t="s">
        <v>70</v>
      </c>
      <c r="B117" s="65"/>
      <c r="C117" s="13">
        <v>0</v>
      </c>
      <c r="D117" s="55"/>
      <c r="E117" s="55"/>
    </row>
    <row r="118" spans="1:5" ht="15">
      <c r="A118" s="2" t="s">
        <v>71</v>
      </c>
      <c r="B118" s="37"/>
      <c r="C118" s="13">
        <v>0</v>
      </c>
      <c r="D118" s="55"/>
      <c r="E118" s="59"/>
    </row>
    <row r="119" spans="1:5" ht="15">
      <c r="A119" s="63" t="s">
        <v>73</v>
      </c>
      <c r="B119" s="65"/>
      <c r="C119" s="13">
        <v>0</v>
      </c>
      <c r="D119" s="55"/>
      <c r="E119" s="55"/>
    </row>
    <row r="120" spans="1:5" ht="15">
      <c r="A120" s="2" t="s">
        <v>72</v>
      </c>
      <c r="B120" s="37"/>
      <c r="C120" s="13">
        <v>0</v>
      </c>
      <c r="D120" s="55"/>
      <c r="E120" s="55"/>
    </row>
    <row r="121" spans="1:5" ht="15">
      <c r="A121" s="2" t="s">
        <v>74</v>
      </c>
      <c r="B121" s="37"/>
      <c r="C121" s="13">
        <v>0</v>
      </c>
      <c r="D121" s="55"/>
      <c r="E121" s="55"/>
    </row>
    <row r="122" spans="1:5" ht="15">
      <c r="A122" s="25" t="s">
        <v>4</v>
      </c>
      <c r="B122" s="38"/>
      <c r="C122" s="13">
        <v>0</v>
      </c>
      <c r="D122" s="55"/>
      <c r="E122" s="55"/>
    </row>
    <row r="124" spans="1:4" ht="30" customHeight="1">
      <c r="A124" s="9" t="s">
        <v>78</v>
      </c>
      <c r="B124" s="9"/>
      <c r="C124" s="9"/>
      <c r="D124" s="9"/>
    </row>
    <row r="125" spans="1:6" ht="25.5" customHeight="1">
      <c r="A125" s="56" t="s">
        <v>104</v>
      </c>
      <c r="B125" s="56"/>
      <c r="C125" s="56"/>
      <c r="D125" s="56"/>
      <c r="E125" s="56"/>
      <c r="F125" s="56"/>
    </row>
    <row r="126" ht="30" customHeight="1">
      <c r="A126" s="9" t="s">
        <v>79</v>
      </c>
    </row>
    <row r="127" spans="1:6" ht="25.5" customHeight="1">
      <c r="A127" s="56"/>
      <c r="B127" s="56"/>
      <c r="C127" s="56"/>
      <c r="D127" s="56"/>
      <c r="E127" s="56"/>
      <c r="F127" s="56"/>
    </row>
    <row r="131" spans="1:8" ht="15">
      <c r="A131" s="52" t="s">
        <v>105</v>
      </c>
      <c r="B131" s="53"/>
      <c r="C131" s="53"/>
      <c r="D131" s="53"/>
      <c r="E131" s="53"/>
      <c r="F131" s="53"/>
      <c r="G131" s="53"/>
      <c r="H131" s="53"/>
    </row>
    <row r="132" spans="1:8" ht="15">
      <c r="A132" s="53"/>
      <c r="B132" s="53"/>
      <c r="C132" s="53"/>
      <c r="D132" s="53"/>
      <c r="E132" s="53"/>
      <c r="F132" s="53"/>
      <c r="G132" s="53"/>
      <c r="H132" s="53"/>
    </row>
    <row r="133" spans="1:8" ht="15">
      <c r="A133" s="53" t="s">
        <v>106</v>
      </c>
      <c r="B133" s="53"/>
      <c r="C133" s="54">
        <v>0</v>
      </c>
      <c r="D133" s="53"/>
      <c r="E133" s="53"/>
      <c r="F133" s="53"/>
      <c r="G133" s="53"/>
      <c r="H133" s="53"/>
    </row>
    <row r="134" spans="1:8" ht="15">
      <c r="A134" s="53"/>
      <c r="B134" s="53"/>
      <c r="C134" s="54"/>
      <c r="D134" s="53"/>
      <c r="E134" s="53"/>
      <c r="F134" s="53"/>
      <c r="G134" s="53"/>
      <c r="H134" s="53"/>
    </row>
    <row r="135" spans="1:8" ht="15">
      <c r="A135" s="53">
        <v>1</v>
      </c>
      <c r="B135" s="53"/>
      <c r="C135" s="53" t="s">
        <v>107</v>
      </c>
      <c r="D135" s="53" t="s">
        <v>108</v>
      </c>
      <c r="E135" s="53"/>
      <c r="F135" s="53">
        <v>1355.339</v>
      </c>
      <c r="H135" s="53"/>
    </row>
    <row r="136" spans="1:8" ht="15">
      <c r="A136" s="53">
        <v>2</v>
      </c>
      <c r="B136" s="53"/>
      <c r="C136" s="53" t="s">
        <v>109</v>
      </c>
      <c r="D136" s="53" t="s">
        <v>110</v>
      </c>
      <c r="E136" s="53"/>
      <c r="F136" s="53">
        <v>18.798</v>
      </c>
      <c r="H136" s="53"/>
    </row>
    <row r="137" spans="1:8" ht="15">
      <c r="A137" s="53">
        <v>3</v>
      </c>
      <c r="B137" s="53"/>
      <c r="C137" s="53" t="s">
        <v>111</v>
      </c>
      <c r="D137" s="53" t="s">
        <v>112</v>
      </c>
      <c r="E137" s="53"/>
      <c r="F137" s="53">
        <v>60.9</v>
      </c>
      <c r="H137" s="53"/>
    </row>
    <row r="138" spans="1:8" ht="15">
      <c r="A138" s="53">
        <v>4</v>
      </c>
      <c r="B138" s="53"/>
      <c r="C138" s="53" t="s">
        <v>113</v>
      </c>
      <c r="D138" s="53"/>
      <c r="E138" s="53"/>
      <c r="F138" s="53">
        <f>SUM(G134:G137)</f>
        <v>0</v>
      </c>
      <c r="H138" s="53"/>
    </row>
    <row r="139" spans="1:8" ht="15">
      <c r="A139" s="53">
        <v>5</v>
      </c>
      <c r="B139" s="53"/>
      <c r="C139" s="53" t="s">
        <v>114</v>
      </c>
      <c r="D139" s="53"/>
      <c r="E139" s="53"/>
      <c r="F139" s="53">
        <v>0</v>
      </c>
      <c r="H139" s="53"/>
    </row>
    <row r="140" spans="1:8" ht="15">
      <c r="A140" s="53">
        <v>6</v>
      </c>
      <c r="B140" s="53"/>
      <c r="C140" s="53" t="s">
        <v>115</v>
      </c>
      <c r="D140" s="53"/>
      <c r="E140" s="53"/>
      <c r="F140" s="53">
        <v>0</v>
      </c>
      <c r="H140" s="53"/>
    </row>
    <row r="141" spans="1:8" ht="15">
      <c r="A141" s="53">
        <v>7</v>
      </c>
      <c r="B141" s="53"/>
      <c r="C141" s="53" t="s">
        <v>116</v>
      </c>
      <c r="D141" s="53">
        <v>5178</v>
      </c>
      <c r="E141" s="53"/>
      <c r="F141" s="53">
        <v>0</v>
      </c>
      <c r="H141" s="53"/>
    </row>
    <row r="142" spans="1:8" ht="15">
      <c r="A142" s="53">
        <v>8</v>
      </c>
      <c r="B142" s="53"/>
      <c r="C142" s="53" t="s">
        <v>117</v>
      </c>
      <c r="D142" s="53"/>
      <c r="E142" s="53"/>
      <c r="F142" s="53">
        <v>0</v>
      </c>
      <c r="H142" s="53"/>
    </row>
    <row r="143" spans="1:8" ht="15">
      <c r="A143" s="53">
        <v>9</v>
      </c>
      <c r="B143" s="53"/>
      <c r="C143" s="53" t="s">
        <v>118</v>
      </c>
      <c r="D143" s="53" t="s">
        <v>119</v>
      </c>
      <c r="E143" s="53"/>
      <c r="F143" s="53">
        <v>0</v>
      </c>
      <c r="H143" s="53"/>
    </row>
    <row r="144" spans="1:8" ht="15">
      <c r="A144" s="53"/>
      <c r="B144" s="53"/>
      <c r="C144" s="54"/>
      <c r="D144" s="53"/>
      <c r="E144" s="53"/>
      <c r="F144" s="53"/>
      <c r="G144" s="53"/>
      <c r="H144" s="53"/>
    </row>
    <row r="145" spans="1:8" ht="15">
      <c r="A145" s="53"/>
      <c r="B145" s="53"/>
      <c r="C145" s="53"/>
      <c r="D145" s="53"/>
      <c r="E145" s="53"/>
      <c r="F145" s="53"/>
      <c r="G145" s="53"/>
      <c r="H145" s="53"/>
    </row>
    <row r="146" spans="1:8" ht="15">
      <c r="A146" s="53"/>
      <c r="B146" s="53"/>
      <c r="C146" s="53"/>
      <c r="D146" s="53"/>
      <c r="E146" s="53"/>
      <c r="F146" s="53"/>
      <c r="G146" s="53"/>
      <c r="H146" s="53"/>
    </row>
    <row r="147" spans="1:8" ht="15">
      <c r="A147" s="52" t="s">
        <v>120</v>
      </c>
      <c r="B147" s="53"/>
      <c r="C147" s="53"/>
      <c r="D147" s="53"/>
      <c r="E147" s="53"/>
      <c r="F147" s="53"/>
      <c r="G147" s="53"/>
      <c r="H147" s="53"/>
    </row>
    <row r="148" spans="1:8" ht="15">
      <c r="A148" s="53"/>
      <c r="B148" s="53"/>
      <c r="C148" s="53"/>
      <c r="D148" s="53"/>
      <c r="E148" s="53"/>
      <c r="F148" s="53"/>
      <c r="G148" s="53"/>
      <c r="H148" s="53"/>
    </row>
    <row r="149" spans="1:8" ht="15">
      <c r="A149" s="53" t="s">
        <v>121</v>
      </c>
      <c r="B149" s="53"/>
      <c r="C149" s="53"/>
      <c r="D149" s="53"/>
      <c r="E149" s="53"/>
      <c r="F149" s="53"/>
      <c r="G149" s="53"/>
      <c r="H149" s="53"/>
    </row>
    <row r="150" spans="1:8" ht="15">
      <c r="A150" s="53"/>
      <c r="B150" s="53"/>
      <c r="C150" s="53"/>
      <c r="D150" s="53"/>
      <c r="E150" s="53"/>
      <c r="F150" s="53"/>
      <c r="G150" s="53"/>
      <c r="H150" s="53"/>
    </row>
    <row r="151" spans="1:8" ht="15">
      <c r="A151" s="53"/>
      <c r="B151" s="53"/>
      <c r="C151" s="53" t="s">
        <v>122</v>
      </c>
      <c r="D151" s="53"/>
      <c r="E151" s="53" t="s">
        <v>123</v>
      </c>
      <c r="F151" s="53" t="s">
        <v>131</v>
      </c>
      <c r="H151" s="53"/>
    </row>
    <row r="152" spans="1:8" ht="15">
      <c r="A152" s="53" t="s">
        <v>124</v>
      </c>
      <c r="B152" s="53"/>
      <c r="C152" s="53" t="s">
        <v>125</v>
      </c>
      <c r="D152" s="53"/>
      <c r="E152" s="53">
        <v>1.9</v>
      </c>
      <c r="F152" s="53">
        <v>6090</v>
      </c>
      <c r="H152" s="53"/>
    </row>
    <row r="153" spans="1:8" ht="15">
      <c r="A153" s="53" t="s">
        <v>124</v>
      </c>
      <c r="B153" s="53"/>
      <c r="C153" s="53" t="s">
        <v>126</v>
      </c>
      <c r="D153" s="53"/>
      <c r="E153" s="53">
        <v>35</v>
      </c>
      <c r="F153" s="53">
        <v>6090</v>
      </c>
      <c r="H153" s="53"/>
    </row>
    <row r="154" spans="1:8" ht="15">
      <c r="A154" s="53" t="s">
        <v>130</v>
      </c>
      <c r="B154" s="53"/>
      <c r="C154" s="53" t="s">
        <v>128</v>
      </c>
      <c r="D154" s="53"/>
      <c r="E154" s="53">
        <v>4.5</v>
      </c>
      <c r="F154" s="53">
        <v>6153</v>
      </c>
      <c r="H154" s="53"/>
    </row>
    <row r="155" spans="1:8" ht="15">
      <c r="A155" s="53" t="s">
        <v>127</v>
      </c>
      <c r="B155" s="53"/>
      <c r="C155" s="53" t="s">
        <v>128</v>
      </c>
      <c r="D155" s="53" t="s">
        <v>129</v>
      </c>
      <c r="E155" s="53">
        <v>0.214</v>
      </c>
      <c r="F155" s="53">
        <v>6156</v>
      </c>
      <c r="H155" s="53"/>
    </row>
    <row r="156" spans="1:8" ht="15">
      <c r="A156" s="53"/>
      <c r="B156" s="53"/>
      <c r="C156" s="53"/>
      <c r="D156" s="53"/>
      <c r="E156" s="53"/>
      <c r="F156" s="53"/>
      <c r="G156" s="53"/>
      <c r="H156" s="53"/>
    </row>
  </sheetData>
  <sheetProtection/>
  <mergeCells count="81">
    <mergeCell ref="A127:F127"/>
    <mergeCell ref="A29:F29"/>
    <mergeCell ref="A31:B32"/>
    <mergeCell ref="C31:C32"/>
    <mergeCell ref="D31:D32"/>
    <mergeCell ref="E31:E32"/>
    <mergeCell ref="A47:B48"/>
    <mergeCell ref="E47:E48"/>
    <mergeCell ref="D115:E115"/>
    <mergeCell ref="D122:E122"/>
    <mergeCell ref="A113:B114"/>
    <mergeCell ref="A115:B115"/>
    <mergeCell ref="A116:B116"/>
    <mergeCell ref="B64:C64"/>
    <mergeCell ref="A112:F112"/>
    <mergeCell ref="C113:C114"/>
    <mergeCell ref="D113:E114"/>
    <mergeCell ref="B58:C58"/>
    <mergeCell ref="A24:F24"/>
    <mergeCell ref="A25:E25"/>
    <mergeCell ref="A107:F107"/>
    <mergeCell ref="A26:C27"/>
    <mergeCell ref="A28:C28"/>
    <mergeCell ref="B57:C57"/>
    <mergeCell ref="A45:F45"/>
    <mergeCell ref="B59:C59"/>
    <mergeCell ref="B61:C61"/>
    <mergeCell ref="A2:F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11:E11"/>
    <mergeCell ref="A13:B14"/>
    <mergeCell ref="E13:E14"/>
    <mergeCell ref="F13:F14"/>
    <mergeCell ref="A15:B15"/>
    <mergeCell ref="E39:E40"/>
    <mergeCell ref="F39:F40"/>
    <mergeCell ref="A42:B42"/>
    <mergeCell ref="A17:B17"/>
    <mergeCell ref="A41:B41"/>
    <mergeCell ref="A10:F10"/>
    <mergeCell ref="A16:B16"/>
    <mergeCell ref="A52:B52"/>
    <mergeCell ref="C12:F12"/>
    <mergeCell ref="F47:F48"/>
    <mergeCell ref="A30:E30"/>
    <mergeCell ref="A18:B18"/>
    <mergeCell ref="A43:B43"/>
    <mergeCell ref="A44:B44"/>
    <mergeCell ref="A39:B40"/>
    <mergeCell ref="B70:C70"/>
    <mergeCell ref="B71:C71"/>
    <mergeCell ref="A82:F82"/>
    <mergeCell ref="A78:B78"/>
    <mergeCell ref="D119:E119"/>
    <mergeCell ref="B60:C60"/>
    <mergeCell ref="B62:C62"/>
    <mergeCell ref="B63:C63"/>
    <mergeCell ref="A77:B77"/>
    <mergeCell ref="B72:C72"/>
    <mergeCell ref="A117:B117"/>
    <mergeCell ref="B67:C67"/>
    <mergeCell ref="B68:C68"/>
    <mergeCell ref="B69:C69"/>
    <mergeCell ref="D121:E121"/>
    <mergeCell ref="D120:E120"/>
    <mergeCell ref="A125:F125"/>
    <mergeCell ref="F75:F76"/>
    <mergeCell ref="D116:E116"/>
    <mergeCell ref="D117:E117"/>
    <mergeCell ref="D118:E118"/>
    <mergeCell ref="A75:B76"/>
    <mergeCell ref="A80:B80"/>
    <mergeCell ref="A119:B119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1"/>
  <rowBreaks count="2" manualBreakCount="2">
    <brk id="36" max="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J</cp:lastModifiedBy>
  <cp:lastPrinted>2019-02-01T11:01:49Z</cp:lastPrinted>
  <dcterms:created xsi:type="dcterms:W3CDTF">2012-08-06T11:44:10Z</dcterms:created>
  <dcterms:modified xsi:type="dcterms:W3CDTF">2019-02-01T12:31:42Z</dcterms:modified>
  <cp:category/>
  <cp:version/>
  <cp:contentType/>
  <cp:contentStatus/>
</cp:coreProperties>
</file>